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19\"/>
    </mc:Choice>
  </mc:AlternateContent>
  <bookViews>
    <workbookView xWindow="-120" yWindow="-120" windowWidth="29040" windowHeight="15840"/>
  </bookViews>
  <sheets>
    <sheet name="Reports" sheetId="1" r:id="rId1"/>
  </sheets>
  <definedNames>
    <definedName name="_xlnm.Print_Area" localSheetId="0">Reports!$A$1:$K$72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28" i="1" l="1"/>
  <c r="B14" i="1" l="1"/>
  <c r="D31" i="1" l="1"/>
  <c r="D30" i="1"/>
  <c r="D32" i="1" l="1"/>
  <c r="D18" i="1"/>
  <c r="D8" i="1" l="1"/>
  <c r="C32" i="1" l="1"/>
  <c r="C14" i="1"/>
  <c r="D17" i="1"/>
  <c r="C19" i="1"/>
  <c r="B19" i="1"/>
  <c r="D27" i="1"/>
  <c r="D13" i="1"/>
  <c r="B9" i="1"/>
  <c r="D12" i="1"/>
  <c r="C9" i="1"/>
  <c r="D7" i="1"/>
  <c r="D26" i="1"/>
  <c r="C28" i="1"/>
  <c r="D28" i="1" l="1"/>
  <c r="D14" i="1"/>
  <c r="D9" i="1"/>
  <c r="D19" i="1"/>
</calcChain>
</file>

<file path=xl/sharedStrings.xml><?xml version="1.0" encoding="utf-8"?>
<sst xmlns="http://schemas.openxmlformats.org/spreadsheetml/2006/main" count="70" uniqueCount="63">
  <si>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</si>
  <si>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</si>
  <si>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</si>
  <si>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</si>
  <si>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</si>
  <si>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</si>
  <si>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</si>
  <si>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</si>
  <si>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</si>
  <si>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</si>
  <si>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</si>
  <si>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</si>
  <si>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</si>
  <si>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</si>
  <si>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</si>
  <si>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</si>
  <si>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</si>
  <si>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</si>
  <si>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</si>
  <si>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</si>
  <si>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</si>
  <si>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</si>
  <si>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</si>
  <si>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</si>
  <si>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</si>
  <si>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</si>
  <si>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</si>
  <si>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</si>
  <si>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</si>
  <si>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</si>
  <si>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</si>
  <si>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</si>
  <si>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</si>
  <si>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</si>
  <si>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</si>
  <si>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</si>
  <si>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</si>
  <si>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</si>
  <si>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</si>
  <si>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</si>
  <si>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</si>
  <si>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</si>
  <si>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</si>
  <si>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</si>
  <si>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</si>
  <si>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</si>
  <si>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</si>
  <si>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</si>
  <si>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</si>
  <si>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</si>
  <si>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</si>
  <si>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</si>
  <si>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</si>
  <si>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</si>
  <si>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</si>
  <si>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</si>
  <si>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 xml:space="preserve"> </t>
  </si>
  <si>
    <t xml:space="preserve">SOS - Total kWh 12-Month ending  </t>
  </si>
  <si>
    <t>Fuel Resource Mix as reported for the Period June 2017 to May 2018</t>
  </si>
  <si>
    <t>TPS - Total kWh Year-To-Date (YTD) for 2019</t>
  </si>
  <si>
    <t>SOS - Total kWh Year-To-Date (YTD) for 2019</t>
  </si>
  <si>
    <t>ALL - Total kWh Year-To-Date (YTD) for 2019</t>
  </si>
  <si>
    <t>(As of August 30, 2019)August 2019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</si>
</sst>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4" fontId="5" fillId="0" borderId="2" xfId="0" applyNumberFormat="1" applyFont="1" applyFill="1" applyBorder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9" fillId="0" borderId="7" xfId="0" applyNumberFormat="1" applyFont="1" applyBorder="1"/>
    <xf numFmtId="166" fontId="10" fillId="0" borderId="7" xfId="0" applyNumberFormat="1" applyFont="1" applyBorder="1"/>
    <xf numFmtId="0" fontId="8" fillId="0" borderId="8" xfId="0" applyFont="1" applyBorder="1" applyAlignment="1">
      <alignment horizontal="center"/>
    </xf>
    <xf numFmtId="166" fontId="10" fillId="0" borderId="9" xfId="0" applyNumberFormat="1" applyFont="1" applyBorder="1"/>
    <xf numFmtId="166" fontId="4" fillId="0" borderId="4" xfId="0" applyNumberFormat="1" applyFont="1" applyBorder="1"/>
    <xf numFmtId="0" fontId="8" fillId="0" borderId="10" xfId="0" applyFont="1" applyBorder="1" applyAlignment="1">
      <alignment horizontal="center" wrapText="1"/>
    </xf>
    <xf numFmtId="166" fontId="10" fillId="0" borderId="11" xfId="0" applyNumberFormat="1" applyFont="1" applyBorder="1"/>
    <xf numFmtId="0" fontId="8" fillId="0" borderId="12" xfId="0" applyFont="1" applyBorder="1" applyAlignment="1">
      <alignment horizontal="center"/>
    </xf>
    <xf numFmtId="166" fontId="9" fillId="0" borderId="13" xfId="0" applyNumberFormat="1" applyFont="1" applyBorder="1"/>
    <xf numFmtId="0" fontId="8" fillId="3" borderId="14" xfId="0" applyFont="1" applyFill="1" applyBorder="1" applyAlignment="1">
      <alignment horizontal="center" wrapText="1"/>
    </xf>
    <xf numFmtId="166" fontId="9" fillId="3" borderId="15" xfId="0" applyNumberFormat="1" applyFont="1" applyFill="1" applyBorder="1"/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Border="1"/>
    <xf numFmtId="0" fontId="4" fillId="0" borderId="0" xfId="0" applyFont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6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4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/>
    <xf numFmtId="9" fontId="0" fillId="0" borderId="0" xfId="2" applyFont="1" applyBorder="1"/>
    <xf numFmtId="165" fontId="5" fillId="0" borderId="1" xfId="1" applyNumberFormat="1" applyFont="1" applyBorder="1"/>
    <xf numFmtId="165" fontId="15" fillId="0" borderId="1" xfId="1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0" fillId="0" borderId="16" xfId="0" applyBorder="1"/>
    <xf numFmtId="0" fontId="4" fillId="0" borderId="2" xfId="0" applyFont="1" applyBorder="1" applyAlignment="1">
      <alignment horizontal="center" wrapText="1"/>
    </xf>
    <xf numFmtId="37" fontId="6" fillId="0" borderId="0" xfId="0" applyNumberFormat="1" applyFont="1" applyBorder="1"/>
    <xf numFmtId="9" fontId="5" fillId="0" borderId="0" xfId="0" applyNumberFormat="1" applyFont="1" applyBorder="1"/>
    <xf numFmtId="0" fontId="12" fillId="0" borderId="0" xfId="0" applyFont="1" applyBorder="1"/>
    <xf numFmtId="165" fontId="6" fillId="0" borderId="0" xfId="1" applyNumberFormat="1" applyFont="1" applyFill="1" applyBorder="1"/>
    <xf numFmtId="9" fontId="5" fillId="0" borderId="1" xfId="2" applyFont="1" applyBorder="1"/>
    <xf numFmtId="166" fontId="6" fillId="0" borderId="0" xfId="2" applyNumberFormat="1" applyFont="1"/>
    <xf numFmtId="166" fontId="10" fillId="0" borderId="7" xfId="0" applyNumberFormat="1" applyFont="1" applyBorder="1" applyAlignment="1">
      <alignment horizontal="right"/>
    </xf>
    <xf numFmtId="166" fontId="6" fillId="0" borderId="0" xfId="2" applyNumberFormat="1" applyFont="1" applyBorder="1"/>
    <xf numFmtId="9" fontId="6" fillId="0" borderId="0" xfId="2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5" fillId="5" borderId="1" xfId="1" applyNumberFormat="1" applyFont="1" applyFill="1" applyBorder="1"/>
    <xf numFmtId="165" fontId="6" fillId="5" borderId="1" xfId="1" applyNumberFormat="1" applyFont="1" applyFill="1" applyBorder="1"/>
    <xf numFmtId="165" fontId="5" fillId="5" borderId="3" xfId="1" applyNumberFormat="1" applyFont="1" applyFill="1" applyBorder="1"/>
    <xf numFmtId="165" fontId="6" fillId="5" borderId="3" xfId="1" applyNumberFormat="1" applyFont="1" applyFill="1" applyBorder="1"/>
    <xf numFmtId="165" fontId="5" fillId="5" borderId="2" xfId="1" applyNumberFormat="1" applyFont="1" applyFill="1" applyBorder="1"/>
    <xf numFmtId="165" fontId="5" fillId="5" borderId="0" xfId="1" applyNumberFormat="1" applyFont="1" applyFill="1" applyBorder="1"/>
    <xf numFmtId="165" fontId="5" fillId="5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/>
    <xf numFmtId="165" fontId="1" fillId="0" borderId="0" xfId="0" applyNumberFormat="1" applyFont="1"/>
    <xf numFmtId="9" fontId="5" fillId="0" borderId="1" xfId="2" applyFont="1" applyFill="1" applyBorder="1"/>
    <xf numFmtId="43" fontId="0" fillId="0" borderId="0" xfId="2" applyNumberFormat="1" applyFont="1" applyBorder="1"/>
    <xf numFmtId="43" fontId="5" fillId="0" borderId="0" xfId="0" applyNumberFormat="1" applyFont="1" applyBorder="1"/>
    <xf numFmtId="43" fontId="13" fillId="0" borderId="0" xfId="1" applyNumberFormat="1" applyFont="1" applyBorder="1"/>
    <xf numFmtId="164" fontId="0" fillId="0" borderId="0" xfId="0" applyNumberFormat="1"/>
    <xf numFmtId="9" fontId="5" fillId="0" borderId="1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" fontId="2" fillId="0" borderId="0" xfId="0" quotePrefix="1" applyNumberFormat="1" applyFont="1" applyFill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14" bestFit="1" customWidth="1"/>
    <col min="7" max="7" width="8.7109375" customWidth="1"/>
    <col min="8" max="8" width="21.42578125" bestFit="1" customWidth="1"/>
    <col min="9" max="9" width="8.85546875" customWidth="1"/>
    <col min="10" max="11" width="14.85546875" bestFit="1" customWidth="1"/>
    <col min="12" max="12" width="14" bestFit="1" customWidth="1"/>
    <col min="16" max="16" width="16.5703125" bestFit="1" customWidth="1"/>
  </cols>
  <sheetData>
    <row r="1" spans="1:14" ht="15.75" x14ac:dyDescent="0.25">
      <c r="A1" s="106" t="s">
        <v>28</v>
      </c>
      <c r="B1" s="106"/>
      <c r="C1" s="106"/>
      <c r="D1" s="106"/>
      <c r="H1" s="24"/>
    </row>
    <row r="2" spans="1:14" ht="15.75" x14ac:dyDescent="0.25">
      <c r="A2" s="106" t="s">
        <v>29</v>
      </c>
      <c r="B2" s="106"/>
      <c r="C2" s="106"/>
      <c r="D2" s="106"/>
    </row>
    <row r="3" spans="1:14" ht="5.25" customHeight="1" x14ac:dyDescent="0.2"/>
    <row r="4" spans="1:14" s="59" customFormat="1" ht="18" customHeight="1" x14ac:dyDescent="0.25">
      <c r="A4" s="109" t="s">
        <v>62</v>
      </c>
      <c r="B4" s="109"/>
      <c r="C4" s="109"/>
      <c r="D4" s="109"/>
      <c r="F4" s="94"/>
      <c r="H4" s="60"/>
      <c r="I4" s="60"/>
    </row>
    <row r="5" spans="1:14" ht="9" customHeight="1" x14ac:dyDescent="0.25">
      <c r="A5" s="110"/>
      <c r="B5" s="110"/>
      <c r="C5" s="110"/>
      <c r="D5" s="110"/>
      <c r="E5" s="18"/>
      <c r="H5" s="3"/>
      <c r="I5" s="3"/>
      <c r="J5" s="3"/>
      <c r="K5" s="3"/>
      <c r="L5" s="3"/>
      <c r="M5" s="3"/>
      <c r="N5" s="2"/>
    </row>
    <row r="6" spans="1:14" ht="18.75" customHeight="1" x14ac:dyDescent="0.25">
      <c r="A6" s="5"/>
      <c r="B6" s="49" t="s">
        <v>2</v>
      </c>
      <c r="C6" s="49" t="s">
        <v>3</v>
      </c>
      <c r="D6" s="49" t="s">
        <v>4</v>
      </c>
      <c r="E6" s="18"/>
      <c r="H6" s="3"/>
      <c r="I6" s="4"/>
      <c r="J6" s="4"/>
      <c r="K6" s="3"/>
      <c r="L6" s="3"/>
      <c r="M6" s="3"/>
      <c r="N6" s="2"/>
    </row>
    <row r="7" spans="1:14" ht="15.75" x14ac:dyDescent="0.2">
      <c r="A7" s="14" t="s">
        <v>0</v>
      </c>
      <c r="B7" s="87">
        <v>27163</v>
      </c>
      <c r="C7" s="87">
        <v>11908</v>
      </c>
      <c r="D7" s="88">
        <f>SUM(B7:C7)</f>
        <v>39071</v>
      </c>
      <c r="E7" s="57"/>
      <c r="F7" s="95"/>
      <c r="G7" s="74"/>
      <c r="H7" s="20"/>
      <c r="I7" s="20"/>
      <c r="J7" s="75"/>
      <c r="K7" s="7"/>
      <c r="L7" s="7"/>
      <c r="M7" s="3"/>
      <c r="N7" s="2"/>
    </row>
    <row r="8" spans="1:14" ht="16.5" thickBot="1" x14ac:dyDescent="0.25">
      <c r="A8" s="16" t="s">
        <v>6</v>
      </c>
      <c r="B8" s="89">
        <v>259716</v>
      </c>
      <c r="C8" s="89">
        <v>24053</v>
      </c>
      <c r="D8" s="90">
        <f>SUM(B8:C8)</f>
        <v>283769</v>
      </c>
      <c r="E8" s="57"/>
      <c r="F8" s="95"/>
      <c r="G8" s="74"/>
      <c r="H8" s="20"/>
      <c r="I8" s="20"/>
      <c r="J8" s="75"/>
      <c r="K8" s="9"/>
      <c r="L8" s="9"/>
      <c r="M8" s="3"/>
      <c r="N8" s="2"/>
    </row>
    <row r="9" spans="1:14" ht="15.75" x14ac:dyDescent="0.2">
      <c r="A9" s="15" t="s">
        <v>5</v>
      </c>
      <c r="B9" s="91">
        <f>SUM(B7:B8)</f>
        <v>286879</v>
      </c>
      <c r="C9" s="91">
        <f>SUM(C7:C8)</f>
        <v>35961</v>
      </c>
      <c r="D9" s="91">
        <f>SUM(D7:D8)</f>
        <v>322840</v>
      </c>
      <c r="E9" s="18"/>
      <c r="G9" s="8"/>
      <c r="H9" s="20"/>
      <c r="I9" s="20"/>
      <c r="J9" s="20"/>
      <c r="K9" s="11"/>
      <c r="L9" s="11"/>
      <c r="M9" s="3"/>
      <c r="N9" s="2"/>
    </row>
    <row r="10" spans="1:14" ht="15.75" x14ac:dyDescent="0.2">
      <c r="A10" s="6"/>
      <c r="B10" s="92"/>
      <c r="C10" s="92"/>
      <c r="D10" s="92"/>
      <c r="E10" s="18"/>
      <c r="G10" s="74"/>
      <c r="I10" s="73"/>
      <c r="J10" s="11"/>
      <c r="K10" s="11"/>
      <c r="L10" s="11"/>
      <c r="M10" s="3"/>
      <c r="N10" s="2"/>
    </row>
    <row r="11" spans="1:14" ht="15.75" x14ac:dyDescent="0.2">
      <c r="A11" s="6"/>
      <c r="B11" s="92"/>
      <c r="C11" s="92"/>
      <c r="D11" s="92"/>
      <c r="E11" s="18"/>
      <c r="G11" s="74"/>
      <c r="H11" s="97"/>
      <c r="I11" s="73"/>
      <c r="J11" s="11"/>
      <c r="K11" s="11"/>
      <c r="L11" s="11"/>
      <c r="M11" s="3"/>
      <c r="N11" s="2"/>
    </row>
    <row r="12" spans="1:14" ht="15.75" x14ac:dyDescent="0.2">
      <c r="A12" s="14" t="s">
        <v>31</v>
      </c>
      <c r="B12" s="87">
        <v>34238659</v>
      </c>
      <c r="C12" s="87">
        <v>376075286</v>
      </c>
      <c r="D12" s="88">
        <f>SUM(B12:C12)</f>
        <v>410313945</v>
      </c>
      <c r="E12" s="57"/>
      <c r="F12" s="94"/>
      <c r="H12" s="97"/>
      <c r="I12" s="10"/>
      <c r="J12" s="11"/>
      <c r="K12" s="11"/>
      <c r="L12" s="11"/>
      <c r="M12" s="3"/>
      <c r="N12" s="2"/>
    </row>
    <row r="13" spans="1:14" ht="16.5" thickBot="1" x14ac:dyDescent="0.25">
      <c r="A13" s="16" t="s">
        <v>32</v>
      </c>
      <c r="B13" s="89">
        <v>326450575</v>
      </c>
      <c r="C13" s="89">
        <v>91180366</v>
      </c>
      <c r="D13" s="90">
        <f>SUM(B13:C13)</f>
        <v>417630941</v>
      </c>
      <c r="E13" s="57"/>
      <c r="F13" s="94"/>
      <c r="H13" s="84"/>
      <c r="I13" s="10"/>
      <c r="J13" s="11"/>
      <c r="K13" s="11"/>
      <c r="L13" s="11"/>
      <c r="M13" s="3"/>
      <c r="N13" s="2"/>
    </row>
    <row r="14" spans="1:14" ht="15.75" x14ac:dyDescent="0.2">
      <c r="A14" s="15" t="s">
        <v>33</v>
      </c>
      <c r="B14" s="91">
        <f>SUM(B12:B13)</f>
        <v>360689234</v>
      </c>
      <c r="C14" s="91">
        <f>SUM(C12:C13)</f>
        <v>467255652</v>
      </c>
      <c r="D14" s="91">
        <f>SUM(D12:D13)</f>
        <v>827944886</v>
      </c>
      <c r="E14" s="57"/>
      <c r="F14" s="94"/>
      <c r="H14" s="84"/>
      <c r="I14" s="10"/>
      <c r="J14" s="11"/>
      <c r="K14" s="11"/>
      <c r="L14" s="11"/>
      <c r="M14" s="3"/>
      <c r="N14" s="2"/>
    </row>
    <row r="15" spans="1:14" ht="15.75" customHeight="1" x14ac:dyDescent="0.2">
      <c r="B15" s="24"/>
      <c r="C15" s="24"/>
      <c r="D15" s="24"/>
    </row>
    <row r="16" spans="1:14" ht="15.75" x14ac:dyDescent="0.25">
      <c r="A16" s="13"/>
      <c r="B16" s="17"/>
      <c r="C16" s="18"/>
      <c r="D16" s="18"/>
      <c r="E16" s="18"/>
      <c r="H16" s="3"/>
      <c r="I16" s="6"/>
      <c r="J16" s="7"/>
      <c r="K16" s="7"/>
      <c r="L16" s="7"/>
      <c r="M16" s="3"/>
      <c r="N16" s="2"/>
    </row>
    <row r="17" spans="1:16" ht="15.75" x14ac:dyDescent="0.2">
      <c r="A17" s="14" t="s">
        <v>1</v>
      </c>
      <c r="B17" s="44">
        <v>78.915000000000006</v>
      </c>
      <c r="C17" s="44">
        <v>642.14300000000003</v>
      </c>
      <c r="D17" s="44">
        <f>SUM(B17:C17)</f>
        <v>721.05799999999999</v>
      </c>
      <c r="E17" s="57"/>
      <c r="F17" s="95"/>
      <c r="H17" s="3"/>
      <c r="I17" s="8"/>
      <c r="J17" s="9"/>
      <c r="K17" s="9"/>
      <c r="L17" s="9"/>
      <c r="M17" s="3"/>
      <c r="N17" s="2"/>
    </row>
    <row r="18" spans="1:16" ht="16.5" thickBot="1" x14ac:dyDescent="0.25">
      <c r="A18" s="16" t="s">
        <v>8</v>
      </c>
      <c r="B18" s="45">
        <v>730.81399999999996</v>
      </c>
      <c r="C18" s="45">
        <v>191.345</v>
      </c>
      <c r="D18" s="45">
        <f>SUM(B18:C18)</f>
        <v>922.15899999999999</v>
      </c>
      <c r="E18" s="57"/>
      <c r="F18" s="95"/>
      <c r="H18" s="3"/>
      <c r="I18" s="6"/>
      <c r="J18" s="11"/>
      <c r="K18" s="11"/>
      <c r="L18" s="11"/>
      <c r="M18" s="3"/>
      <c r="N18" s="2"/>
    </row>
    <row r="19" spans="1:16" ht="15.75" x14ac:dyDescent="0.2">
      <c r="A19" s="15" t="s">
        <v>7</v>
      </c>
      <c r="B19" s="19">
        <f>SUM(B17:B18)</f>
        <v>809.72899999999993</v>
      </c>
      <c r="C19" s="19">
        <f>SUM(C17:C18)</f>
        <v>833.48800000000006</v>
      </c>
      <c r="D19" s="19">
        <f>SUM(D17:D18)</f>
        <v>1643.2170000000001</v>
      </c>
      <c r="E19" s="18"/>
      <c r="F19" s="104"/>
      <c r="H19" s="3"/>
      <c r="I19" s="6"/>
      <c r="J19" s="7"/>
      <c r="K19" s="7"/>
      <c r="L19" s="7"/>
      <c r="M19" s="3"/>
      <c r="N19" s="2"/>
    </row>
    <row r="20" spans="1:16" ht="15.75" x14ac:dyDescent="0.2">
      <c r="A20" s="6"/>
      <c r="B20" s="41"/>
      <c r="C20" s="41"/>
      <c r="D20" s="41"/>
      <c r="E20" s="18"/>
      <c r="H20" s="3"/>
      <c r="I20" s="6" t="s">
        <v>56</v>
      </c>
      <c r="J20" s="7"/>
      <c r="K20" s="7"/>
      <c r="L20" s="7"/>
      <c r="M20" s="3"/>
      <c r="N20" s="2"/>
    </row>
    <row r="21" spans="1:16" ht="15.75" customHeight="1" x14ac:dyDescent="0.2">
      <c r="A21" s="5"/>
      <c r="B21" s="17"/>
      <c r="C21" s="18"/>
      <c r="D21" s="18"/>
      <c r="E21" s="18"/>
      <c r="H21" s="3"/>
      <c r="I21" s="8"/>
      <c r="J21" s="7"/>
      <c r="K21" s="7"/>
      <c r="L21" s="12"/>
      <c r="M21" s="3"/>
      <c r="N21" s="2"/>
    </row>
    <row r="22" spans="1:16" ht="15.75" x14ac:dyDescent="0.2">
      <c r="A22" s="14" t="s">
        <v>30</v>
      </c>
      <c r="B22" s="46">
        <v>25</v>
      </c>
      <c r="C22" s="47">
        <v>40</v>
      </c>
      <c r="D22" s="47">
        <v>44</v>
      </c>
      <c r="E22" s="57"/>
      <c r="F22" s="95"/>
      <c r="H22" s="3"/>
      <c r="I22" s="6"/>
      <c r="J22" s="11"/>
      <c r="K22" s="7"/>
      <c r="L22" s="11"/>
      <c r="M22" s="3"/>
      <c r="N22" s="2"/>
    </row>
    <row r="23" spans="1:16" ht="16.5" thickBot="1" x14ac:dyDescent="0.25">
      <c r="A23" s="42"/>
      <c r="B23" s="52"/>
      <c r="C23" s="53"/>
      <c r="D23" s="53"/>
      <c r="E23" s="18"/>
      <c r="H23" s="3"/>
      <c r="I23" s="6"/>
      <c r="J23" s="7"/>
      <c r="K23" s="7"/>
      <c r="L23" s="7"/>
      <c r="M23" s="3"/>
      <c r="N23" s="2"/>
    </row>
    <row r="24" spans="1:16" ht="15.75" x14ac:dyDescent="0.2">
      <c r="A24" s="50" t="s">
        <v>27</v>
      </c>
      <c r="B24" s="17"/>
      <c r="C24" s="54"/>
      <c r="D24" s="54"/>
      <c r="E24" s="18"/>
      <c r="H24" s="3"/>
      <c r="I24" s="6"/>
      <c r="J24" s="7"/>
      <c r="K24" s="7"/>
      <c r="L24" s="7"/>
      <c r="M24" s="3"/>
      <c r="N24" s="2"/>
    </row>
    <row r="25" spans="1:16" ht="15.75" x14ac:dyDescent="0.25">
      <c r="A25" s="48" t="s">
        <v>25</v>
      </c>
      <c r="B25" s="55" t="s">
        <v>2</v>
      </c>
      <c r="C25" s="55" t="s">
        <v>3</v>
      </c>
      <c r="D25" s="55" t="s">
        <v>4</v>
      </c>
      <c r="E25" s="18"/>
      <c r="F25" s="96"/>
      <c r="H25" s="3"/>
      <c r="I25" s="10"/>
      <c r="J25" s="11"/>
      <c r="K25" s="11"/>
      <c r="L25" s="11"/>
      <c r="M25" s="3"/>
      <c r="N25" s="2"/>
    </row>
    <row r="26" spans="1:16" ht="15.75" x14ac:dyDescent="0.2">
      <c r="A26" s="14" t="s">
        <v>59</v>
      </c>
      <c r="B26" s="87">
        <v>200927391</v>
      </c>
      <c r="C26" s="87">
        <v>2604235698</v>
      </c>
      <c r="D26" s="88">
        <f>SUM(B26:C26)</f>
        <v>2805163089</v>
      </c>
      <c r="E26" s="57"/>
      <c r="F26" s="95"/>
      <c r="H26" s="97"/>
      <c r="I26" s="84"/>
      <c r="J26" s="84"/>
      <c r="K26" s="11"/>
      <c r="L26" s="11"/>
      <c r="M26" s="3"/>
      <c r="N26" s="2"/>
      <c r="P26" s="85"/>
    </row>
    <row r="27" spans="1:16" ht="16.5" thickBot="1" x14ac:dyDescent="0.25">
      <c r="A27" s="16" t="s">
        <v>60</v>
      </c>
      <c r="B27" s="89">
        <v>2003448767</v>
      </c>
      <c r="C27" s="89">
        <v>627516321</v>
      </c>
      <c r="D27" s="90">
        <f>SUM(B27:C27)</f>
        <v>2630965088</v>
      </c>
      <c r="E27" s="57"/>
      <c r="F27" s="95"/>
      <c r="H27" s="84"/>
      <c r="I27" s="10"/>
      <c r="J27" s="11"/>
      <c r="K27" s="11"/>
      <c r="L27" s="10"/>
      <c r="M27" s="3"/>
      <c r="N27" s="2"/>
    </row>
    <row r="28" spans="1:16" ht="15.75" x14ac:dyDescent="0.2">
      <c r="A28" s="15" t="s">
        <v>61</v>
      </c>
      <c r="B28" s="91">
        <f>SUM(B26:B27)</f>
        <v>2204376158</v>
      </c>
      <c r="C28" s="91">
        <f>SUM(C26:C27)</f>
        <v>3231752019</v>
      </c>
      <c r="D28" s="91">
        <f>SUM(D26:D27)</f>
        <v>5436128177</v>
      </c>
      <c r="E28" s="57"/>
      <c r="F28" s="86"/>
      <c r="H28" s="84"/>
      <c r="I28" s="10"/>
      <c r="J28" s="83"/>
      <c r="K28" s="11"/>
      <c r="L28" s="11"/>
      <c r="M28" s="3"/>
      <c r="N28" s="2"/>
    </row>
    <row r="29" spans="1:16" ht="15.75" x14ac:dyDescent="0.2">
      <c r="A29" s="6"/>
      <c r="B29" s="92"/>
      <c r="C29" s="93"/>
      <c r="D29" s="92"/>
      <c r="E29" s="18"/>
      <c r="H29" s="72"/>
      <c r="I29" s="10"/>
      <c r="J29" s="11"/>
      <c r="K29" s="11"/>
      <c r="L29" s="11"/>
      <c r="M29" s="3"/>
      <c r="N29" s="2"/>
    </row>
    <row r="30" spans="1:16" ht="15.75" customHeight="1" x14ac:dyDescent="0.2">
      <c r="A30" s="14" t="s">
        <v>35</v>
      </c>
      <c r="B30" s="87">
        <v>292791788</v>
      </c>
      <c r="C30" s="87">
        <v>3935604498</v>
      </c>
      <c r="D30" s="88">
        <f>SUM(B30:C30)</f>
        <v>4228396286</v>
      </c>
      <c r="E30" s="57"/>
      <c r="F30" s="95"/>
      <c r="H30" s="72"/>
      <c r="I30" s="10"/>
      <c r="J30" s="83"/>
      <c r="K30" s="83"/>
      <c r="L30" s="83"/>
      <c r="M30" s="3"/>
      <c r="N30" s="2"/>
    </row>
    <row r="31" spans="1:16" ht="16.5" thickBot="1" x14ac:dyDescent="0.25">
      <c r="A31" s="16" t="s">
        <v>57</v>
      </c>
      <c r="B31" s="89">
        <v>2908921979</v>
      </c>
      <c r="C31" s="89">
        <v>932635908</v>
      </c>
      <c r="D31" s="90">
        <f>SUM(B31:C31)</f>
        <v>3841557887</v>
      </c>
      <c r="E31" s="57"/>
      <c r="F31" s="95"/>
      <c r="H31" s="72"/>
      <c r="I31" s="10"/>
      <c r="J31" s="83"/>
      <c r="K31" s="83"/>
      <c r="L31" s="83"/>
      <c r="M31" s="3"/>
      <c r="N31" s="2"/>
    </row>
    <row r="32" spans="1:16" ht="15.75" x14ac:dyDescent="0.2">
      <c r="A32" s="15" t="s">
        <v>34</v>
      </c>
      <c r="B32" s="91">
        <f>SUM(B30:B31)</f>
        <v>3201713767</v>
      </c>
      <c r="C32" s="91">
        <f>SUM(C30:C31)</f>
        <v>4868240406</v>
      </c>
      <c r="D32" s="91">
        <f>SUM(D30:D31)</f>
        <v>8069954173</v>
      </c>
      <c r="E32" s="57"/>
      <c r="F32" s="99"/>
      <c r="H32" s="84"/>
      <c r="I32" s="10"/>
      <c r="J32" s="83"/>
      <c r="K32" s="83"/>
      <c r="L32" s="83"/>
      <c r="M32" s="3"/>
      <c r="N32" s="2"/>
    </row>
    <row r="33" spans="1:14" ht="15.75" x14ac:dyDescent="0.2">
      <c r="A33" s="6"/>
      <c r="B33" s="40"/>
      <c r="C33" s="40"/>
      <c r="D33" s="20"/>
      <c r="E33" s="18"/>
      <c r="F33" s="51"/>
      <c r="H33" s="3"/>
      <c r="I33" s="10"/>
      <c r="J33" s="11"/>
      <c r="K33" s="11"/>
      <c r="L33" s="11"/>
      <c r="M33" s="3"/>
      <c r="N33" s="2"/>
    </row>
    <row r="34" spans="1:14" ht="15.75" x14ac:dyDescent="0.2">
      <c r="A34" s="6"/>
      <c r="B34" s="86"/>
      <c r="C34" s="86"/>
      <c r="D34" s="86"/>
      <c r="H34" s="86"/>
      <c r="L34" s="11"/>
      <c r="M34" s="3"/>
      <c r="N34" s="2"/>
    </row>
    <row r="35" spans="1:14" ht="15" x14ac:dyDescent="0.2">
      <c r="A35" s="61"/>
      <c r="L35" s="11"/>
      <c r="M35" s="3"/>
      <c r="N35" s="2"/>
    </row>
    <row r="36" spans="1:14" ht="16.5" thickBot="1" x14ac:dyDescent="0.25">
      <c r="A36" s="69" t="s">
        <v>54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1"/>
      <c r="M36" s="3"/>
      <c r="N36" s="2"/>
    </row>
    <row r="37" spans="1:14" ht="15.75" x14ac:dyDescent="0.25">
      <c r="A37" s="15" t="s">
        <v>38</v>
      </c>
      <c r="B37" s="68" t="s">
        <v>39</v>
      </c>
      <c r="C37" s="68" t="s">
        <v>40</v>
      </c>
      <c r="D37" s="67" t="s">
        <v>41</v>
      </c>
      <c r="E37" s="68" t="s">
        <v>40</v>
      </c>
      <c r="F37" s="71" t="s">
        <v>42</v>
      </c>
      <c r="G37" s="68" t="s">
        <v>40</v>
      </c>
      <c r="H37" s="67" t="s">
        <v>43</v>
      </c>
      <c r="I37" s="68" t="s">
        <v>40</v>
      </c>
      <c r="J37" s="71" t="s">
        <v>44</v>
      </c>
      <c r="K37" s="67" t="s">
        <v>45</v>
      </c>
      <c r="L37" s="10"/>
      <c r="M37" s="102"/>
      <c r="N37" s="2"/>
    </row>
    <row r="38" spans="1:14" ht="15.75" x14ac:dyDescent="0.2">
      <c r="A38" s="14" t="s">
        <v>46</v>
      </c>
      <c r="B38" s="65">
        <v>9594</v>
      </c>
      <c r="C38" s="105">
        <v>0.28999999999999998</v>
      </c>
      <c r="D38" s="65">
        <v>37648</v>
      </c>
      <c r="E38" s="76">
        <v>0.3</v>
      </c>
      <c r="F38" s="65">
        <v>23324</v>
      </c>
      <c r="G38" s="100">
        <v>0.71</v>
      </c>
      <c r="H38" s="65">
        <v>87987</v>
      </c>
      <c r="I38" s="76">
        <v>0.7</v>
      </c>
      <c r="J38" s="65">
        <v>32918</v>
      </c>
      <c r="K38" s="65">
        <v>125635</v>
      </c>
      <c r="L38" s="10"/>
      <c r="M38" s="5"/>
      <c r="N38" s="2"/>
    </row>
    <row r="39" spans="1:14" ht="15.75" x14ac:dyDescent="0.2">
      <c r="A39" s="14" t="s">
        <v>47</v>
      </c>
      <c r="B39" s="65">
        <v>1308</v>
      </c>
      <c r="C39" s="105">
        <v>0.54</v>
      </c>
      <c r="D39" s="65">
        <v>68634</v>
      </c>
      <c r="E39" s="76">
        <v>0.57999999999999996</v>
      </c>
      <c r="F39" s="65">
        <v>1101</v>
      </c>
      <c r="G39" s="76">
        <v>0.46</v>
      </c>
      <c r="H39" s="65">
        <v>48952</v>
      </c>
      <c r="I39" s="76">
        <v>0.42</v>
      </c>
      <c r="J39" s="65">
        <v>2409</v>
      </c>
      <c r="K39" s="65">
        <v>117586</v>
      </c>
      <c r="L39" s="11"/>
      <c r="M39" s="5"/>
      <c r="N39" s="2"/>
    </row>
    <row r="40" spans="1:14" ht="15.75" x14ac:dyDescent="0.2">
      <c r="A40" s="14" t="s">
        <v>48</v>
      </c>
      <c r="B40" s="65">
        <v>306</v>
      </c>
      <c r="C40" s="105">
        <v>0.67</v>
      </c>
      <c r="D40" s="65">
        <v>43054</v>
      </c>
      <c r="E40" s="76">
        <v>0.68</v>
      </c>
      <c r="F40" s="65">
        <v>148</v>
      </c>
      <c r="G40" s="76">
        <v>0.33</v>
      </c>
      <c r="H40" s="65">
        <v>20160</v>
      </c>
      <c r="I40" s="76">
        <v>0.32</v>
      </c>
      <c r="J40" s="65">
        <v>454</v>
      </c>
      <c r="K40" s="65">
        <v>63214</v>
      </c>
      <c r="L40" s="11"/>
      <c r="M40" s="5"/>
      <c r="N40" s="2"/>
    </row>
    <row r="41" spans="1:14" ht="15.75" x14ac:dyDescent="0.2">
      <c r="A41" s="14" t="s">
        <v>49</v>
      </c>
      <c r="B41" s="65">
        <v>145</v>
      </c>
      <c r="C41" s="105">
        <v>0.84</v>
      </c>
      <c r="D41" s="65">
        <v>35663</v>
      </c>
      <c r="E41" s="76">
        <v>0.84</v>
      </c>
      <c r="F41" s="65">
        <v>28</v>
      </c>
      <c r="G41" s="76">
        <v>0.16</v>
      </c>
      <c r="H41" s="65">
        <v>6764</v>
      </c>
      <c r="I41" s="76">
        <v>0.16</v>
      </c>
      <c r="J41" s="65">
        <v>173</v>
      </c>
      <c r="K41" s="65">
        <v>42427</v>
      </c>
      <c r="L41" s="11"/>
      <c r="M41" s="5"/>
      <c r="N41" s="2"/>
    </row>
    <row r="42" spans="1:14" ht="15.75" x14ac:dyDescent="0.2">
      <c r="A42" s="14" t="s">
        <v>50</v>
      </c>
      <c r="B42" s="65">
        <v>97</v>
      </c>
      <c r="C42" s="105">
        <v>0.95</v>
      </c>
      <c r="D42" s="65">
        <v>33316</v>
      </c>
      <c r="E42" s="76">
        <v>0.95</v>
      </c>
      <c r="F42" s="65">
        <v>5</v>
      </c>
      <c r="G42" s="76">
        <v>0.05</v>
      </c>
      <c r="H42" s="65">
        <v>1814</v>
      </c>
      <c r="I42" s="76">
        <v>0.05</v>
      </c>
      <c r="J42" s="65">
        <v>102</v>
      </c>
      <c r="K42" s="65">
        <v>35130</v>
      </c>
      <c r="L42" s="11"/>
      <c r="M42" s="5"/>
      <c r="N42" s="2"/>
    </row>
    <row r="43" spans="1:14" ht="15.75" x14ac:dyDescent="0.2">
      <c r="A43" s="14" t="s">
        <v>51</v>
      </c>
      <c r="B43" s="65">
        <v>62</v>
      </c>
      <c r="C43" s="105">
        <v>0.94</v>
      </c>
      <c r="D43" s="65">
        <v>27462</v>
      </c>
      <c r="E43" s="76">
        <v>0.94</v>
      </c>
      <c r="F43" s="65">
        <v>4</v>
      </c>
      <c r="G43" s="76">
        <v>0.06</v>
      </c>
      <c r="H43" s="65">
        <v>1792</v>
      </c>
      <c r="I43" s="76">
        <v>0.06</v>
      </c>
      <c r="J43" s="65">
        <v>66</v>
      </c>
      <c r="K43" s="65">
        <v>29254</v>
      </c>
      <c r="L43" s="11"/>
      <c r="M43" s="5"/>
      <c r="N43" s="2"/>
    </row>
    <row r="44" spans="1:14" ht="15.75" x14ac:dyDescent="0.2">
      <c r="A44" s="14" t="s">
        <v>52</v>
      </c>
      <c r="B44" s="65">
        <v>199</v>
      </c>
      <c r="C44" s="105">
        <v>0.87</v>
      </c>
      <c r="D44" s="65">
        <v>396365</v>
      </c>
      <c r="E44" s="76">
        <v>0.94</v>
      </c>
      <c r="F44" s="65">
        <v>29</v>
      </c>
      <c r="G44" s="76">
        <v>0.13</v>
      </c>
      <c r="H44" s="65">
        <v>23842</v>
      </c>
      <c r="I44" s="76">
        <v>0.06</v>
      </c>
      <c r="J44" s="65">
        <v>228</v>
      </c>
      <c r="K44" s="65">
        <v>420207</v>
      </c>
      <c r="L44" s="11"/>
      <c r="M44" s="5"/>
      <c r="N44" s="2"/>
    </row>
    <row r="45" spans="1:14" ht="15.75" x14ac:dyDescent="0.25">
      <c r="A45" s="14" t="s">
        <v>4</v>
      </c>
      <c r="B45" s="66">
        <v>11711</v>
      </c>
      <c r="C45" s="105">
        <v>0.32</v>
      </c>
      <c r="D45" s="66">
        <v>642142</v>
      </c>
      <c r="E45" s="76">
        <v>0.77</v>
      </c>
      <c r="F45" s="66">
        <v>24639</v>
      </c>
      <c r="G45" s="76">
        <v>0.68</v>
      </c>
      <c r="H45" s="66">
        <v>191311</v>
      </c>
      <c r="I45" s="76">
        <v>0.23</v>
      </c>
      <c r="J45" s="66">
        <v>36350</v>
      </c>
      <c r="K45" s="66">
        <v>833453</v>
      </c>
      <c r="L45" s="11"/>
      <c r="M45" s="3"/>
      <c r="N45" s="2"/>
    </row>
    <row r="46" spans="1:14" ht="15.75" x14ac:dyDescent="0.25">
      <c r="A46" s="62"/>
      <c r="B46" s="63"/>
      <c r="C46" s="64"/>
      <c r="D46" s="63"/>
      <c r="E46" s="64"/>
      <c r="F46" s="63"/>
      <c r="G46" s="64"/>
      <c r="H46" s="63"/>
      <c r="I46" s="64"/>
      <c r="J46" s="63"/>
      <c r="K46" s="63"/>
      <c r="L46" s="11"/>
      <c r="M46" s="3"/>
      <c r="N46" s="2"/>
    </row>
    <row r="47" spans="1:14" ht="15.75" x14ac:dyDescent="0.25">
      <c r="B47" s="103"/>
      <c r="C47" s="101"/>
      <c r="D47" s="63"/>
      <c r="E47" s="64"/>
      <c r="F47" s="103"/>
      <c r="G47" s="64"/>
      <c r="H47" s="103"/>
      <c r="I47" s="64"/>
      <c r="J47" s="63"/>
      <c r="K47" s="63"/>
      <c r="L47" s="11"/>
      <c r="M47" s="3"/>
      <c r="N47" s="2"/>
    </row>
    <row r="48" spans="1:14" ht="15.75" x14ac:dyDescent="0.25">
      <c r="A48" s="62"/>
      <c r="B48" s="63"/>
      <c r="C48" s="64"/>
      <c r="D48" s="63"/>
      <c r="E48" s="64"/>
      <c r="F48" s="63"/>
      <c r="G48" s="64"/>
      <c r="H48" s="63"/>
      <c r="I48" s="64"/>
      <c r="J48" s="63"/>
      <c r="K48" s="63"/>
      <c r="L48" s="11"/>
      <c r="M48" s="3"/>
      <c r="N48" s="2"/>
    </row>
    <row r="49" spans="1:14" ht="15.75" x14ac:dyDescent="0.2">
      <c r="A49" s="43" t="s">
        <v>26</v>
      </c>
      <c r="B49" s="58"/>
      <c r="C49" s="40"/>
      <c r="D49" s="20"/>
      <c r="E49" s="18"/>
      <c r="H49" s="3"/>
      <c r="I49" s="10"/>
      <c r="J49" s="11"/>
      <c r="K49" s="11"/>
      <c r="L49" s="11"/>
      <c r="M49" s="3"/>
      <c r="N49" s="2"/>
    </row>
    <row r="50" spans="1:14" ht="15.75" x14ac:dyDescent="0.2">
      <c r="A50" s="43"/>
      <c r="B50" s="40"/>
      <c r="C50" s="40"/>
      <c r="D50" s="20"/>
      <c r="E50" s="18"/>
      <c r="F50" s="95"/>
      <c r="H50" s="3"/>
      <c r="I50" s="10"/>
      <c r="J50" s="11"/>
      <c r="K50" s="11"/>
      <c r="L50" s="11"/>
      <c r="M50" s="3"/>
      <c r="N50" s="2"/>
    </row>
    <row r="51" spans="1:14" ht="15.75" x14ac:dyDescent="0.2">
      <c r="A51" s="107" t="s">
        <v>58</v>
      </c>
      <c r="B51" s="107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 x14ac:dyDescent="0.2">
      <c r="A52" s="108" t="s">
        <v>36</v>
      </c>
      <c r="B52" s="108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 x14ac:dyDescent="0.25">
      <c r="A53" s="6"/>
      <c r="B53" s="40"/>
      <c r="C53" s="40"/>
      <c r="D53" s="20"/>
      <c r="E53" s="18"/>
      <c r="H53" s="3"/>
      <c r="I53" s="10"/>
      <c r="J53" s="11"/>
      <c r="K53" s="11"/>
      <c r="L53" s="11"/>
      <c r="M53" s="3"/>
      <c r="N53" s="2"/>
    </row>
    <row r="54" spans="1:14" ht="15.75" thickBot="1" x14ac:dyDescent="0.25">
      <c r="A54" s="25" t="s">
        <v>9</v>
      </c>
      <c r="B54" s="23" t="s">
        <v>23</v>
      </c>
      <c r="C54" s="98"/>
      <c r="D54" s="98"/>
      <c r="E54" s="18"/>
      <c r="H54" s="3"/>
      <c r="I54" s="8"/>
      <c r="J54" s="7"/>
      <c r="K54" s="7"/>
      <c r="L54" s="7"/>
      <c r="M54" s="3"/>
      <c r="N54" s="2"/>
    </row>
    <row r="55" spans="1:14" ht="15.75" x14ac:dyDescent="0.25">
      <c r="A55" s="36" t="s">
        <v>10</v>
      </c>
      <c r="B55" s="37">
        <v>0.311</v>
      </c>
      <c r="C55" s="2"/>
      <c r="D55" s="77"/>
      <c r="E55" s="2"/>
      <c r="F55" s="22"/>
      <c r="G55" s="2"/>
      <c r="H55" s="3"/>
      <c r="I55" s="6"/>
      <c r="J55" s="11"/>
      <c r="K55" s="11"/>
      <c r="L55" s="11"/>
      <c r="M55" s="3"/>
      <c r="N55" s="2"/>
    </row>
    <row r="56" spans="1:14" ht="15.75" x14ac:dyDescent="0.25">
      <c r="A56" s="27" t="s">
        <v>11</v>
      </c>
      <c r="B56" s="29">
        <v>0.28299999999999997</v>
      </c>
      <c r="C56" s="2"/>
      <c r="D56" s="77"/>
      <c r="E56" s="2"/>
      <c r="F56" s="21"/>
      <c r="G56" s="2"/>
      <c r="H56" s="2"/>
      <c r="I56" s="1"/>
      <c r="J56" s="2"/>
      <c r="K56" s="2"/>
      <c r="L56" s="2"/>
      <c r="M56" s="2"/>
      <c r="N56" s="2"/>
    </row>
    <row r="57" spans="1:14" ht="15.75" x14ac:dyDescent="0.25">
      <c r="A57" s="27" t="s">
        <v>12</v>
      </c>
      <c r="B57" s="29">
        <v>0</v>
      </c>
      <c r="C57" s="2"/>
      <c r="D57" s="77"/>
      <c r="E57" s="2"/>
      <c r="F57" s="21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7" t="s">
        <v>13</v>
      </c>
      <c r="B58" s="29">
        <v>0.35299999999999998</v>
      </c>
      <c r="C58" s="2"/>
      <c r="D58" s="77"/>
      <c r="E58" s="2"/>
      <c r="F58" s="21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7" t="s">
        <v>14</v>
      </c>
      <c r="B59" s="29">
        <v>2E-3</v>
      </c>
      <c r="C59" s="2"/>
      <c r="D59" s="79"/>
      <c r="E59" s="2"/>
      <c r="F59" s="21"/>
      <c r="G59" s="2"/>
      <c r="H59" s="2"/>
      <c r="I59" s="2"/>
      <c r="J59" s="2"/>
      <c r="K59" s="2"/>
      <c r="L59" s="2"/>
      <c r="M59" s="2"/>
      <c r="N59" s="2"/>
    </row>
    <row r="60" spans="1:14" ht="16.5" thickBot="1" x14ac:dyDescent="0.3">
      <c r="A60" s="38" t="s">
        <v>24</v>
      </c>
      <c r="B60" s="39">
        <v>0.05</v>
      </c>
      <c r="C60" s="2"/>
      <c r="D60" s="8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 x14ac:dyDescent="0.25">
      <c r="A61" s="34" t="s">
        <v>53</v>
      </c>
      <c r="B61" s="35">
        <v>3.0000000000000001E-3</v>
      </c>
      <c r="C61" s="2"/>
      <c r="D61" s="79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7" t="s">
        <v>15</v>
      </c>
      <c r="B62" s="78" t="s">
        <v>55</v>
      </c>
      <c r="C62" s="2"/>
      <c r="D62" s="7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7" t="s">
        <v>16</v>
      </c>
      <c r="B63" s="30">
        <v>0</v>
      </c>
      <c r="C63" s="2"/>
      <c r="D63" s="79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7" t="s">
        <v>17</v>
      </c>
      <c r="B64" s="30">
        <v>1.0999999999999999E-2</v>
      </c>
      <c r="C64" s="2"/>
      <c r="D64" s="79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7" t="s">
        <v>18</v>
      </c>
      <c r="B65" s="30">
        <v>5.0000000000000001E-3</v>
      </c>
      <c r="C65" s="2"/>
      <c r="D65" s="79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7" t="s">
        <v>19</v>
      </c>
      <c r="B66" s="30">
        <v>0</v>
      </c>
      <c r="C66" s="2"/>
      <c r="D66" s="79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7" t="s">
        <v>37</v>
      </c>
      <c r="B67" s="30">
        <v>2E-3</v>
      </c>
      <c r="C67" s="2"/>
      <c r="D67" s="7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8" t="s">
        <v>20</v>
      </c>
      <c r="B68" s="30">
        <v>2E-3</v>
      </c>
      <c r="C68" s="2"/>
      <c r="D68" s="7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 x14ac:dyDescent="0.3">
      <c r="A69" s="31" t="s">
        <v>21</v>
      </c>
      <c r="B69" s="32">
        <v>2.7E-2</v>
      </c>
      <c r="C69" s="2"/>
      <c r="D69" s="80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 x14ac:dyDescent="0.3">
      <c r="A70" s="26" t="s">
        <v>22</v>
      </c>
      <c r="B70" s="33">
        <v>1</v>
      </c>
      <c r="C70" s="2"/>
      <c r="D70" s="8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">
      <c r="A71" s="56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">
      <c r="A72" s="43"/>
      <c r="B72" s="77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">
      <c r="L75" s="2"/>
      <c r="M75" s="2"/>
      <c r="N75" s="2"/>
    </row>
    <row r="76" spans="1:14" ht="15" x14ac:dyDescent="0.2">
      <c r="L76" s="2"/>
      <c r="M76" s="2"/>
      <c r="N76" s="2"/>
    </row>
    <row r="77" spans="1:14" ht="15" x14ac:dyDescent="0.2">
      <c r="L77" s="2"/>
      <c r="M77" s="2"/>
      <c r="N77" s="2"/>
    </row>
    <row r="78" spans="1:14" ht="15" x14ac:dyDescent="0.2">
      <c r="L78" s="2"/>
      <c r="M78" s="2"/>
      <c r="N78" s="2"/>
    </row>
    <row r="79" spans="1:14" ht="15" x14ac:dyDescent="0.2">
      <c r="L79" s="2"/>
      <c r="M79" s="2"/>
      <c r="N79" s="2"/>
    </row>
    <row r="80" spans="1:14" ht="15" x14ac:dyDescent="0.2">
      <c r="L80" s="2"/>
      <c r="M80" s="2"/>
      <c r="N80" s="2"/>
    </row>
    <row r="81" spans="1:14" ht="15" x14ac:dyDescent="0.2">
      <c r="L81" s="2"/>
      <c r="M81" s="2"/>
      <c r="N81" s="2"/>
    </row>
    <row r="82" spans="1:14" ht="15" x14ac:dyDescent="0.2">
      <c r="L82" s="2"/>
      <c r="M82" s="2"/>
      <c r="N82" s="2"/>
    </row>
    <row r="83" spans="1:14" ht="15" x14ac:dyDescent="0.2">
      <c r="L83" s="2"/>
      <c r="M83" s="2"/>
      <c r="N83" s="2"/>
    </row>
    <row r="84" spans="1:14" ht="15" x14ac:dyDescent="0.2">
      <c r="L84" s="2"/>
      <c r="M84" s="2"/>
      <c r="N84" s="2"/>
    </row>
    <row r="85" spans="1:14" ht="15" x14ac:dyDescent="0.2">
      <c r="L85" s="2"/>
      <c r="M85" s="2"/>
      <c r="N85" s="2"/>
    </row>
    <row r="86" spans="1:14" ht="15" x14ac:dyDescent="0.2">
      <c r="L86" s="2"/>
      <c r="M86" s="2"/>
      <c r="N86" s="2"/>
    </row>
    <row r="87" spans="1:14" ht="15" x14ac:dyDescent="0.2">
      <c r="L87" s="2"/>
      <c r="M87" s="2"/>
      <c r="N87" s="2"/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">
      <c r="F104" s="2"/>
    </row>
    <row r="105" spans="1:14" ht="15" x14ac:dyDescent="0.2">
      <c r="F105" s="2"/>
    </row>
  </sheetData>
  <mergeCells count="6">
    <mergeCell ref="A1:D1"/>
    <mergeCell ref="A2:D2"/>
    <mergeCell ref="A51:B51"/>
    <mergeCell ref="A52:B52"/>
    <mergeCell ref="A4:D4"/>
    <mergeCell ref="A5:D5"/>
  </mergeCells>
  <phoneticPr fontId="7" type="noConversion"/>
  <pageMargins left="0.7" right="0.5" top="0.5" bottom="0.65" header="0.25" footer="0.4"/>
  <pageSetup scale="56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Reports!Print_Area</vt:lpstr>
    </vt:vector>
  </TitlesOfParts>
  <Company>Pepco Holdings,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2019-07-19T19:25:02Z</cp:lastPrinted>
  <dcterms:created xsi:type="dcterms:W3CDTF">2008-04-10T17:04:30Z</dcterms:created>
  <dcterms:modified xsi:type="dcterms:W3CDTF">2019-11-27T14:38:24Z</dcterms:modified>
</cp:coreProperties>
</file>