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70" windowWidth="15480" windowHeight="9360"/>
  </bookViews>
  <sheets>
    <sheet name="Reports" sheetId="1" r:id="rId1"/>
  </sheets>
  <definedNames>
    <definedName name="_xlnm.Print_Area" localSheetId="0">Reports!$A$1:$K$72</definedName>
  </definedNames>
  <calcPr calcId="145621"/>
</workbook>
</file>

<file path=xl/calcChain.xml><?xml version="1.0" encoding="utf-8"?>
<calcChain xmlns="http://schemas.openxmlformats.org/spreadsheetml/2006/main">
  <c r="B14" i="1" l="1"/>
  <c r="B28" i="1" l="1"/>
  <c r="B32" i="1" l="1"/>
  <c r="D31" i="1" l="1"/>
  <c r="D8" i="1" l="1"/>
  <c r="C32" i="1" l="1"/>
  <c r="C14" i="1"/>
  <c r="D18" i="1"/>
  <c r="D17" i="1"/>
  <c r="C19" i="1"/>
  <c r="B19" i="1"/>
  <c r="D27" i="1"/>
  <c r="D13" i="1"/>
  <c r="B9" i="1"/>
  <c r="D30" i="1"/>
  <c r="D12" i="1"/>
  <c r="C9" i="1"/>
  <c r="D7" i="1"/>
  <c r="D26" i="1"/>
  <c r="C28" i="1"/>
  <c r="D14" i="1" l="1"/>
  <c r="D28" i="1"/>
  <c r="D9" i="1"/>
  <c r="D19" i="1"/>
  <c r="D32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<sst xmlns="http://schemas.openxmlformats.org/spreadsheetml/2006/main" count="70" uniqueCount="63">
  <si>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</si>
  <si>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</si>
  <si>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</si>
  <si>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</si>
  <si>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</si>
  <si>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</si>
  <si>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</si>
  <si>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</si>
  <si>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</si>
  <si>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</si>
  <si>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</si>
  <si>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</si>
  <si>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</si>
  <si>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</si>
  <si>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</si>
  <si>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</si>
  <si>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</si>
  <si>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</si>
  <si>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</si>
  <si>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</si>
  <si>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</si>
  <si>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</si>
  <si>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</si>
  <si>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</si>
  <si>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</si>
  <si>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</si>
  <si>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</si>
  <si>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</si>
  <si>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</si>
  <si>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</si>
  <si>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</si>
  <si>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</si>
  <si>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</si>
  <si>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</si>
  <si>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</si>
  <si>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</si>
  <si>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</si>
  <si>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</si>
  <si>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</si>
  <si>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</si>
  <si>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</si>
  <si>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</si>
  <si>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</si>
  <si>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</si>
  <si>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</si>
  <si>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</si>
  <si>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</si>
  <si>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</si>
  <si>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</si>
  <si>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</si>
  <si>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</si>
  <si>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</si>
  <si>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</si>
  <si>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</si>
  <si>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</si>
  <si>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</si>
  <si>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>Fuel Resource Mix as reported for the Period June 2015 to May 2016</t>
  </si>
  <si>
    <t>TPS - Total kWh Year-To-Date (YTD) for 2017</t>
  </si>
  <si>
    <t>SOS - Total kWh Year-To-Date (YTD) for 2017</t>
  </si>
  <si>
    <t>ALL - Total kWh Year-To-Date (YTD) for 2017</t>
  </si>
  <si>
    <t>(As of April 28, 2017) April 2017 REPORT</t>
  </si>
  <si>
    <t xml:space="preserve"> </t>
  </si>
  <si>
    <t>Delmarva Power Electric Supply Choice Enrollment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</si>
</sst>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sqref="A1:D1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3" t="s">
        <v>62</v>
      </c>
      <c r="B1" s="103"/>
      <c r="C1" s="103"/>
      <c r="D1" s="103"/>
    </row>
    <row r="2" spans="1:14" ht="15.75" x14ac:dyDescent="0.25">
      <c r="A2" s="103" t="s">
        <v>28</v>
      </c>
      <c r="B2" s="103"/>
      <c r="C2" s="103"/>
      <c r="D2" s="103"/>
    </row>
    <row r="3" spans="1:14" ht="5.25" customHeight="1" x14ac:dyDescent="0.2"/>
    <row r="4" spans="1:14" s="59" customFormat="1" ht="18" customHeight="1" x14ac:dyDescent="0.25">
      <c r="A4" s="106" t="s">
        <v>60</v>
      </c>
      <c r="B4" s="106"/>
      <c r="C4" s="106"/>
      <c r="D4" s="106"/>
      <c r="H4" s="60"/>
      <c r="I4" s="60"/>
    </row>
    <row r="5" spans="1:14" ht="9" customHeight="1" x14ac:dyDescent="0.25">
      <c r="A5" s="107"/>
      <c r="B5" s="107"/>
      <c r="C5" s="107"/>
      <c r="D5" s="107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30216</v>
      </c>
      <c r="C7" s="87">
        <v>11747</v>
      </c>
      <c r="D7" s="88">
        <f>SUM(B7:C7)</f>
        <v>41963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249988</v>
      </c>
      <c r="C8" s="89">
        <v>23519</v>
      </c>
      <c r="D8" s="90">
        <f>SUM(B8:C8)</f>
        <v>273507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280204</v>
      </c>
      <c r="C9" s="91">
        <f>SUM(C7:C8)</f>
        <v>35266</v>
      </c>
      <c r="D9" s="91">
        <f>SUM(D7:D8)</f>
        <v>315470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H10" s="73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73"/>
      <c r="I11" s="73"/>
      <c r="J11" s="11"/>
      <c r="K11" s="11"/>
      <c r="L11" s="11"/>
      <c r="M11" s="3"/>
      <c r="N11" s="2"/>
    </row>
    <row r="12" spans="1:14" ht="15.75" x14ac:dyDescent="0.2">
      <c r="A12" s="14" t="s">
        <v>30</v>
      </c>
      <c r="B12" s="87">
        <v>21337934</v>
      </c>
      <c r="C12" s="87">
        <v>289939271</v>
      </c>
      <c r="D12" s="88">
        <f>SUM(B12:C12)</f>
        <v>311277205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31</v>
      </c>
      <c r="B13" s="89">
        <v>179096691</v>
      </c>
      <c r="C13" s="89">
        <v>65439252</v>
      </c>
      <c r="D13" s="90">
        <f>SUM(B13:C13)</f>
        <v>244535943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32</v>
      </c>
      <c r="B14" s="91">
        <f>SUM(B12:B13)</f>
        <v>200434625</v>
      </c>
      <c r="C14" s="91">
        <f>SUM(C12:C13)</f>
        <v>355378523</v>
      </c>
      <c r="D14" s="91">
        <f>SUM(D12:D13)</f>
        <v>555813148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90.677000000000007</v>
      </c>
      <c r="C17" s="44">
        <v>698.68299999999999</v>
      </c>
      <c r="D17" s="44">
        <f>SUM(B17:C17)</f>
        <v>789.36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724.09799999999996</v>
      </c>
      <c r="C18" s="45">
        <v>194.374</v>
      </c>
      <c r="D18" s="45">
        <f>SUM(B18:C18)</f>
        <v>918.47199999999998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814.77499999999998</v>
      </c>
      <c r="C19" s="19">
        <f>SUM(C17:C18)</f>
        <v>893.05700000000002</v>
      </c>
      <c r="D19" s="19">
        <f>SUM(D17:D18)</f>
        <v>1707.8319999999999</v>
      </c>
      <c r="E19" s="18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61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29</v>
      </c>
      <c r="B22" s="46">
        <v>23</v>
      </c>
      <c r="C22" s="47">
        <v>39</v>
      </c>
      <c r="D22" s="47">
        <v>41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57</v>
      </c>
      <c r="B26" s="87">
        <v>109888894</v>
      </c>
      <c r="C26" s="87">
        <v>1242252798</v>
      </c>
      <c r="D26" s="88">
        <f>SUM(B26:C26)</f>
        <v>1352141692</v>
      </c>
      <c r="E26" s="57"/>
      <c r="F26" s="95"/>
      <c r="H26" s="86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58</v>
      </c>
      <c r="B27" s="89">
        <v>888709506</v>
      </c>
      <c r="C27" s="89">
        <v>292477416</v>
      </c>
      <c r="D27" s="90">
        <f>SUM(B27:C27)</f>
        <v>1181186922</v>
      </c>
      <c r="E27" s="57"/>
      <c r="F27" s="95"/>
      <c r="H27" s="84"/>
      <c r="I27" s="10"/>
      <c r="J27" s="11"/>
      <c r="K27" s="11"/>
      <c r="L27" s="11"/>
      <c r="M27" s="3"/>
      <c r="N27" s="2"/>
    </row>
    <row r="28" spans="1:16" ht="15.75" x14ac:dyDescent="0.2">
      <c r="A28" s="15" t="s">
        <v>59</v>
      </c>
      <c r="B28" s="91">
        <f>SUM(B26:B27)</f>
        <v>998598400</v>
      </c>
      <c r="C28" s="91">
        <f>SUM(C26:C27)</f>
        <v>1534730214</v>
      </c>
      <c r="D28" s="91">
        <f>SUM(D26:D27)</f>
        <v>2533328614</v>
      </c>
      <c r="E28" s="57"/>
      <c r="H28" s="3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3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328528032</v>
      </c>
      <c r="C30" s="87">
        <v>3841858984</v>
      </c>
      <c r="D30" s="87">
        <f>SUM(B30:C30)</f>
        <v>4170387016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33</v>
      </c>
      <c r="B31" s="89">
        <v>2707016122</v>
      </c>
      <c r="C31" s="89">
        <v>886963896</v>
      </c>
      <c r="D31" s="89">
        <f>SUM(B31:C31)</f>
        <v>3593980018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3035544154</v>
      </c>
      <c r="C32" s="91">
        <f>SUM(C30:C31)</f>
        <v>4728822880</v>
      </c>
      <c r="D32" s="91">
        <f>SUM(D30:D31)</f>
        <v>7764367034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1"/>
      <c r="M37" s="102"/>
      <c r="N37" s="2"/>
    </row>
    <row r="38" spans="1:14" ht="15.75" x14ac:dyDescent="0.2">
      <c r="A38" s="14" t="s">
        <v>46</v>
      </c>
      <c r="B38" s="65">
        <v>9294</v>
      </c>
      <c r="C38" s="76">
        <v>0.28999999999999998</v>
      </c>
      <c r="D38" s="65">
        <v>41911</v>
      </c>
      <c r="E38" s="76">
        <v>0.33</v>
      </c>
      <c r="F38" s="65">
        <v>22695</v>
      </c>
      <c r="G38" s="100">
        <v>0.71</v>
      </c>
      <c r="H38" s="65">
        <v>84793</v>
      </c>
      <c r="I38" s="76">
        <v>0.67</v>
      </c>
      <c r="J38" s="65">
        <v>31989</v>
      </c>
      <c r="K38" s="65">
        <v>126704</v>
      </c>
      <c r="L38" s="10"/>
      <c r="M38" s="5"/>
      <c r="N38" s="2"/>
    </row>
    <row r="39" spans="1:14" ht="15.75" x14ac:dyDescent="0.2">
      <c r="A39" s="14" t="s">
        <v>47</v>
      </c>
      <c r="B39" s="65">
        <v>1397</v>
      </c>
      <c r="C39" s="76">
        <v>0.55000000000000004</v>
      </c>
      <c r="D39" s="65">
        <v>72126</v>
      </c>
      <c r="E39" s="76">
        <v>0.59</v>
      </c>
      <c r="F39" s="65">
        <v>1156</v>
      </c>
      <c r="G39" s="76">
        <v>0.45</v>
      </c>
      <c r="H39" s="65">
        <v>50957</v>
      </c>
      <c r="I39" s="76">
        <v>0.41</v>
      </c>
      <c r="J39" s="65">
        <v>2553</v>
      </c>
      <c r="K39" s="65">
        <v>123083</v>
      </c>
      <c r="L39" s="11"/>
      <c r="M39" s="5"/>
      <c r="N39" s="2"/>
    </row>
    <row r="40" spans="1:14" ht="15.75" x14ac:dyDescent="0.2">
      <c r="A40" s="14" t="s">
        <v>48</v>
      </c>
      <c r="B40" s="65">
        <v>349</v>
      </c>
      <c r="C40" s="76">
        <v>0.72</v>
      </c>
      <c r="D40" s="65">
        <v>48400</v>
      </c>
      <c r="E40" s="76">
        <v>0.72</v>
      </c>
      <c r="F40" s="65">
        <v>138</v>
      </c>
      <c r="G40" s="76">
        <v>0.28000000000000003</v>
      </c>
      <c r="H40" s="65">
        <v>18804</v>
      </c>
      <c r="I40" s="76">
        <v>0.28000000000000003</v>
      </c>
      <c r="J40" s="65">
        <v>487</v>
      </c>
      <c r="K40" s="65">
        <v>67204</v>
      </c>
      <c r="L40" s="11"/>
      <c r="M40" s="5"/>
      <c r="N40" s="2"/>
    </row>
    <row r="41" spans="1:14" ht="15.75" x14ac:dyDescent="0.2">
      <c r="A41" s="14" t="s">
        <v>49</v>
      </c>
      <c r="B41" s="65">
        <v>149</v>
      </c>
      <c r="C41" s="76">
        <v>0.79</v>
      </c>
      <c r="D41" s="65">
        <v>36446</v>
      </c>
      <c r="E41" s="76">
        <v>0.79</v>
      </c>
      <c r="F41" s="65">
        <v>40</v>
      </c>
      <c r="G41" s="76">
        <v>0.21</v>
      </c>
      <c r="H41" s="65">
        <v>9833</v>
      </c>
      <c r="I41" s="76">
        <v>0.21</v>
      </c>
      <c r="J41" s="65">
        <v>189</v>
      </c>
      <c r="K41" s="65">
        <v>46279</v>
      </c>
      <c r="L41" s="11"/>
      <c r="M41" s="5"/>
      <c r="N41" s="2"/>
    </row>
    <row r="42" spans="1:14" ht="15.75" x14ac:dyDescent="0.2">
      <c r="A42" s="14" t="s">
        <v>50</v>
      </c>
      <c r="B42" s="65">
        <v>85</v>
      </c>
      <c r="C42" s="76">
        <v>0.83</v>
      </c>
      <c r="D42" s="65">
        <v>29874</v>
      </c>
      <c r="E42" s="76">
        <v>0.84</v>
      </c>
      <c r="F42" s="65">
        <v>17</v>
      </c>
      <c r="G42" s="76">
        <v>0.17</v>
      </c>
      <c r="H42" s="65">
        <v>5619</v>
      </c>
      <c r="I42" s="76">
        <v>0.16</v>
      </c>
      <c r="J42" s="65">
        <v>102</v>
      </c>
      <c r="K42" s="65">
        <v>35493</v>
      </c>
      <c r="L42" s="11"/>
      <c r="M42" s="5"/>
      <c r="N42" s="2"/>
    </row>
    <row r="43" spans="1:14" ht="15.75" x14ac:dyDescent="0.2">
      <c r="A43" s="14" t="s">
        <v>51</v>
      </c>
      <c r="B43" s="65">
        <v>71</v>
      </c>
      <c r="C43" s="76">
        <v>0.93</v>
      </c>
      <c r="D43" s="65">
        <v>31732</v>
      </c>
      <c r="E43" s="76">
        <v>0.93</v>
      </c>
      <c r="F43" s="65">
        <v>5</v>
      </c>
      <c r="G43" s="76">
        <v>7.0000000000000007E-2</v>
      </c>
      <c r="H43" s="65">
        <v>2253</v>
      </c>
      <c r="I43" s="76">
        <v>7.0000000000000007E-2</v>
      </c>
      <c r="J43" s="65">
        <v>76</v>
      </c>
      <c r="K43" s="65">
        <v>33985</v>
      </c>
      <c r="L43" s="11"/>
      <c r="M43" s="5"/>
      <c r="N43" s="2"/>
    </row>
    <row r="44" spans="1:14" ht="15.75" x14ac:dyDescent="0.2">
      <c r="A44" s="14" t="s">
        <v>52</v>
      </c>
      <c r="B44" s="65">
        <v>206</v>
      </c>
      <c r="C44" s="76">
        <v>0.9</v>
      </c>
      <c r="D44" s="65">
        <v>438318</v>
      </c>
      <c r="E44" s="76">
        <v>0.95</v>
      </c>
      <c r="F44" s="65">
        <v>23</v>
      </c>
      <c r="G44" s="76">
        <v>0.1</v>
      </c>
      <c r="H44" s="65">
        <v>22098</v>
      </c>
      <c r="I44" s="76">
        <v>0.05</v>
      </c>
      <c r="J44" s="65">
        <v>229</v>
      </c>
      <c r="K44" s="65">
        <v>460416</v>
      </c>
      <c r="L44" s="11"/>
      <c r="M44" s="5"/>
      <c r="N44" s="2"/>
    </row>
    <row r="45" spans="1:14" ht="15.75" x14ac:dyDescent="0.25">
      <c r="A45" s="14" t="s">
        <v>4</v>
      </c>
      <c r="B45" s="66">
        <v>11551</v>
      </c>
      <c r="C45" s="76">
        <v>0.32</v>
      </c>
      <c r="D45" s="66">
        <v>698807</v>
      </c>
      <c r="E45" s="76">
        <v>0.78</v>
      </c>
      <c r="F45" s="66">
        <v>24074</v>
      </c>
      <c r="G45" s="76">
        <v>0.68</v>
      </c>
      <c r="H45" s="66">
        <v>194357</v>
      </c>
      <c r="I45" s="76">
        <v>0.22</v>
      </c>
      <c r="J45" s="66">
        <v>35625</v>
      </c>
      <c r="K45" s="66">
        <v>893164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63"/>
      <c r="C47" s="101"/>
      <c r="D47" s="63"/>
      <c r="E47" s="64"/>
      <c r="F47" s="63"/>
      <c r="G47" s="64"/>
      <c r="H47" s="6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4" t="s">
        <v>56</v>
      </c>
      <c r="B51" s="104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5" t="s">
        <v>36</v>
      </c>
      <c r="B52" s="105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0.40400000000000003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0.19400000000000001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8.9999999999999993E-3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1.0999999999999999E-2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3.0000000000000001E-3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1.9E-2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7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Davis, Malika (DOS)</cp:lastModifiedBy>
  <cp:lastPrinted>2017-02-22T16:13:13Z</cp:lastPrinted>
  <dcterms:created xsi:type="dcterms:W3CDTF">2008-04-10T17:04:30Z</dcterms:created>
  <dcterms:modified xsi:type="dcterms:W3CDTF">2017-07-11T14:48:47Z</dcterms:modified>
</cp:coreProperties>
</file>